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E2320F16-67A3-4D41-80C0-A15481529391}" xr6:coauthVersionLast="47" xr6:coauthVersionMax="47" xr10:uidLastSave="{00000000-0000-0000-0000-000000000000}"/>
  <bookViews>
    <workbookView xWindow="-120" yWindow="-120" windowWidth="20730" windowHeight="11160" xr2:uid="{241D50AB-C80D-4744-B973-8A57A511B1D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<sst xmlns="http://schemas.openxmlformats.org/spreadsheetml/2006/main" count="29" uniqueCount="25">
  <si>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FR0000186413 - FRANCE REPUBLIC OF 01/10/99-25/07/29 TASSO FISSO 3.4%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</si>
  <si>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</si>
  <si>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</si>
  <si>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1995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</si>
  <si>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1995</t>
    </r>
  </si>
  <si>
    <t>gg dal 1° m  - 1</t>
  </si>
  <si>
    <t>gg nel mese m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</si>
  <si>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1995</t>
    </r>
  </si>
  <si>
    <t>arrotondato 5 cfr</t>
  </si>
  <si>
    <t xml:space="preserve">MAGGIO   </t>
  </si>
  <si>
    <t xml:space="preserve">APRILE   </t>
  </si>
  <si>
    <t>riferimento</t>
  </si>
  <si>
    <t>IR d,m base 2010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</si>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</sst>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8E93A-F92A-41EE-974B-3CC5FB02E1C3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7</v>
      </c>
    </row>
    <row r="10" spans="1:7" ht="13.5" thickBot="1" x14ac:dyDescent="0.25">
      <c r="A10" s="11" t="s">
        <v>11</v>
      </c>
      <c r="B10" s="9" t="s">
        <v>10</v>
      </c>
      <c r="C10" s="9" t="s">
        <v>9</v>
      </c>
      <c r="D10" s="10"/>
      <c r="E10" s="10"/>
      <c r="F10" s="9"/>
      <c r="G10" s="8" t="s">
        <v>8</v>
      </c>
    </row>
    <row r="12" spans="1:7" x14ac:dyDescent="0.2">
      <c r="A12" s="12" t="str">
        <f>"25/07/99"</f>
        <v>25/07/99</v>
      </c>
      <c r="B12" s="14" t="str">
        <f>"100.60"</f>
        <v>100.60</v>
      </c>
      <c r="C12" s="14" t="str">
        <f>"100.60"</f>
        <v>100.60</v>
      </c>
      <c r="D12" s="14" t="str">
        <f>"24"</f>
        <v>24</v>
      </c>
      <c r="E12" s="14" t="str">
        <f>"31"</f>
        <v>31</v>
      </c>
      <c r="F12" s="14"/>
      <c r="G12" s="13" t="str">
        <f>"100.60000"</f>
        <v>100.60000</v>
      </c>
    </row>
    <row r="13" spans="1:7" ht="13.5" thickBot="1" x14ac:dyDescent="0.25"/>
    <row r="14" spans="1:7" x14ac:dyDescent="0.2">
      <c r="F14" s="15"/>
      <c r="G14" s="6" t="s">
        <v>12</v>
      </c>
    </row>
    <row r="15" spans="1:7" ht="13.5" thickBot="1" x14ac:dyDescent="0.25">
      <c r="F15" s="17"/>
      <c r="G15" s="20" t="s">
        <v>8</v>
      </c>
    </row>
    <row r="17" spans="1:7" ht="13.5" thickBot="1" x14ac:dyDescent="0.25">
      <c r="F17" s="27"/>
      <c r="G17" s="28" t="str">
        <f>" 79.85419"</f>
        <v xml:space="preserve"> 79.85419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"118.83"</f>
        <v>118.83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"118.66"</f>
        <v>118.66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8</v>
      </c>
      <c r="F24" s="32"/>
      <c r="G24" s="38" t="s">
        <v>8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"118.83000"</f>
        <v>118.83000</v>
      </c>
      <c r="F26" s="40"/>
      <c r="G26" s="44" t="str">
        <f>" 1.48809"</f>
        <v xml:space="preserve"> 1.48809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"118.82452"</f>
        <v>118.82452</v>
      </c>
      <c r="F27" s="40"/>
      <c r="G27" s="44" t="str">
        <f>" 1.48802"</f>
        <v xml:space="preserve"> 1.48802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"118.81903"</f>
        <v>118.81903</v>
      </c>
      <c r="F28" s="40"/>
      <c r="G28" s="44" t="str">
        <f>" 1.48795"</f>
        <v xml:space="preserve"> 1.48795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"118.81355"</f>
        <v>118.81355</v>
      </c>
      <c r="F29" s="40"/>
      <c r="G29" s="44" t="str">
        <f>" 1.48788"</f>
        <v xml:space="preserve"> 1.48788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"118.80806"</f>
        <v>118.80806</v>
      </c>
      <c r="F30" s="40"/>
      <c r="G30" s="44" t="str">
        <f>" 1.48781"</f>
        <v xml:space="preserve"> 1.48781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"118.80258"</f>
        <v>118.80258</v>
      </c>
      <c r="F31" s="40"/>
      <c r="G31" s="44" t="str">
        <f>" 1.48774"</f>
        <v xml:space="preserve"> 1.48774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"118.79710"</f>
        <v>118.79710</v>
      </c>
      <c r="F32" s="40"/>
      <c r="G32" s="44" t="str">
        <f>" 1.48768"</f>
        <v xml:space="preserve"> 1.48768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"118.79161"</f>
        <v>118.79161</v>
      </c>
      <c r="F33" s="40"/>
      <c r="G33" s="44" t="str">
        <f>" 1.48761"</f>
        <v xml:space="preserve"> 1.48761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"118.78613"</f>
        <v>118.78613</v>
      </c>
      <c r="F34" s="40"/>
      <c r="G34" s="44" t="str">
        <f>" 1.48754"</f>
        <v xml:space="preserve"> 1.48754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"118.78065"</f>
        <v>118.78065</v>
      </c>
      <c r="F35" s="40"/>
      <c r="G35" s="44" t="str">
        <f>" 1.48747"</f>
        <v xml:space="preserve"> 1.48747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"118.77516"</f>
        <v>118.77516</v>
      </c>
      <c r="F36" s="40"/>
      <c r="G36" s="44" t="str">
        <f>" 1.48740"</f>
        <v xml:space="preserve"> 1.48740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"118.76968"</f>
        <v>118.76968</v>
      </c>
      <c r="F37" s="40"/>
      <c r="G37" s="44" t="str">
        <f>" 1.48733"</f>
        <v xml:space="preserve"> 1.48733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"118.76419"</f>
        <v>118.76419</v>
      </c>
      <c r="F38" s="40"/>
      <c r="G38" s="44" t="str">
        <f>" 1.48726"</f>
        <v xml:space="preserve"> 1.48726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"118.75871"</f>
        <v>118.75871</v>
      </c>
      <c r="F39" s="40"/>
      <c r="G39" s="44" t="str">
        <f>" 1.48719"</f>
        <v xml:space="preserve"> 1.48719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"118.75323"</f>
        <v>118.75323</v>
      </c>
      <c r="F40" s="40"/>
      <c r="G40" s="44" t="str">
        <f>" 1.48713"</f>
        <v xml:space="preserve"> 1.48713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"118.74774"</f>
        <v>118.74774</v>
      </c>
      <c r="F41" s="40"/>
      <c r="G41" s="44" t="str">
        <f>" 1.48706"</f>
        <v xml:space="preserve"> 1.48706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"118.74226"</f>
        <v>118.74226</v>
      </c>
      <c r="F42" s="40"/>
      <c r="G42" s="44" t="str">
        <f>" 1.48699"</f>
        <v xml:space="preserve"> 1.48699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"118.73677"</f>
        <v>118.73677</v>
      </c>
      <c r="F43" s="40"/>
      <c r="G43" s="44" t="str">
        <f>" 1.48692"</f>
        <v xml:space="preserve"> 1.48692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"118.73129"</f>
        <v>118.73129</v>
      </c>
      <c r="F44" s="40"/>
      <c r="G44" s="44" t="str">
        <f>" 1.48685"</f>
        <v xml:space="preserve"> 1.48685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"118.72581"</f>
        <v>118.72581</v>
      </c>
      <c r="F45" s="40"/>
      <c r="G45" s="44" t="str">
        <f>" 1.48678"</f>
        <v xml:space="preserve"> 1.48678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"118.72032"</f>
        <v>118.72032</v>
      </c>
      <c r="F46" s="40"/>
      <c r="G46" s="44" t="str">
        <f>" 1.48671"</f>
        <v xml:space="preserve"> 1.48671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"118.71484"</f>
        <v>118.71484</v>
      </c>
      <c r="F47" s="40"/>
      <c r="G47" s="44" t="str">
        <f>" 1.48665"</f>
        <v xml:space="preserve"> 1.48665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"118.70935"</f>
        <v>118.70935</v>
      </c>
      <c r="F48" s="40"/>
      <c r="G48" s="44" t="str">
        <f>" 1.48658"</f>
        <v xml:space="preserve"> 1.48658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"118.70387"</f>
        <v>118.70387</v>
      </c>
      <c r="F49" s="40"/>
      <c r="G49" s="44" t="str">
        <f>" 1.48651"</f>
        <v xml:space="preserve"> 1.48651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"118.69839"</f>
        <v>118.69839</v>
      </c>
      <c r="F50" s="40"/>
      <c r="G50" s="44" t="str">
        <f>" 1.48644"</f>
        <v xml:space="preserve"> 1.48644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"118.69290"</f>
        <v>118.69290</v>
      </c>
      <c r="F51" s="40"/>
      <c r="G51" s="44" t="str">
        <f>" 1.48637"</f>
        <v xml:space="preserve"> 1.48637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"118.68742"</f>
        <v>118.68742</v>
      </c>
      <c r="F52" s="40"/>
      <c r="G52" s="44" t="str">
        <f>" 1.48630"</f>
        <v xml:space="preserve"> 1.48630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"118.68194"</f>
        <v>118.68194</v>
      </c>
      <c r="F53" s="40"/>
      <c r="G53" s="44" t="str">
        <f>" 1.48623"</f>
        <v xml:space="preserve"> 1.48623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"118.67645"</f>
        <v>118.67645</v>
      </c>
      <c r="F54" s="40"/>
      <c r="G54" s="44" t="str">
        <f>" 1.48616"</f>
        <v xml:space="preserve"> 1.48616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"118.67097"</f>
        <v>118.67097</v>
      </c>
      <c r="F55" s="40"/>
      <c r="G55" s="44" t="str">
        <f>" 1.48610"</f>
        <v xml:space="preserve"> 1.48610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"118.66548"</f>
        <v>118.66548</v>
      </c>
      <c r="F56" s="39"/>
      <c r="G56" s="41" t="str">
        <f>" 1.48603"</f>
        <v xml:space="preserve"> 1.48603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2024-12-17T10:54:38Z</cp:lastPrinted>
  <dcterms:created xsi:type="dcterms:W3CDTF">2024-12-17T10:54:33Z</dcterms:created>
  <dcterms:modified xsi:type="dcterms:W3CDTF">2024-12-17T10:54:39Z</dcterms:modified>
</cp:coreProperties>
</file>