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8F5F105-8D83-4012-8215-9E67892F0DD0}" xr6:coauthVersionLast="47" xr6:coauthVersionMax="47" xr10:uidLastSave="{00000000-0000-0000-0000-000000000000}"/>
  <bookViews>
    <workbookView xWindow="-120" yWindow="-120" windowWidth="20730" windowHeight="11160" xr2:uid="{420EDDA7-B27F-44B7-8E35-B63361C096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<sst xmlns="http://schemas.openxmlformats.org/spreadsheetml/2006/main" count="29" uniqueCount="24">
  <si>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FR0000186413 - FRANCE REPUBLIC OF 01/10/99-25/07/29 TASSO FISSO 3.4%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</si>
  <si>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</si>
  <si>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</si>
  <si>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</si>
  <si>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</si>
  <si>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</si>
  <si>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</si>
  <si>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</si>
  <si>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</si>
  <si>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MAGGIO   </t>
  </si>
  <si>
    <t xml:space="preserve">APRILE   </t>
  </si>
  <si>
    <t>riferimento</t>
  </si>
  <si>
    <t>IR d,m base 2010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</si>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</sst>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67496-BA5F-4A7D-914E-5CA22B7EBF0E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7</v>
      </c>
    </row>
    <row r="10" spans="1:7" ht="13.5" thickBot="1" x14ac:dyDescent="0.25">
      <c r="A10" s="11" t="s">
        <v>11</v>
      </c>
      <c r="B10" s="9" t="s">
        <v>10</v>
      </c>
      <c r="C10" s="9" t="s">
        <v>9</v>
      </c>
      <c r="D10" s="10"/>
      <c r="E10" s="10"/>
      <c r="F10" s="9"/>
      <c r="G10" s="8" t="s">
        <v>8</v>
      </c>
    </row>
    <row r="12" spans="1:7" x14ac:dyDescent="0.2">
      <c r="A12" s="12" t="str">
        <f>"25/07/99"</f>
        <v>25/07/99</v>
      </c>
      <c r="B12" s="14" t="str">
        <f>"100.60"</f>
        <v>100.60</v>
      </c>
      <c r="C12" s="14" t="str">
        <f>"100.60"</f>
        <v>100.60</v>
      </c>
      <c r="D12" s="14" t="str">
        <f>"24"</f>
        <v>24</v>
      </c>
      <c r="E12" s="14" t="str">
        <f>"31"</f>
        <v>31</v>
      </c>
      <c r="F12" s="14"/>
      <c r="G12" s="13" t="str">
        <f>"100.60000"</f>
        <v>100.60000</v>
      </c>
    </row>
    <row r="13" spans="1:7" ht="13.5" thickBot="1" x14ac:dyDescent="0.25"/>
    <row r="14" spans="1:7" x14ac:dyDescent="0.2">
      <c r="F14" s="15"/>
      <c r="G14" s="6" t="s">
        <v>12</v>
      </c>
    </row>
    <row r="15" spans="1:7" ht="13.5" thickBot="1" x14ac:dyDescent="0.25">
      <c r="F15" s="17"/>
      <c r="G15" s="20" t="s">
        <v>8</v>
      </c>
    </row>
    <row r="17" spans="1:7" ht="13.5" thickBot="1" x14ac:dyDescent="0.25">
      <c r="F17" s="27"/>
      <c r="G17" s="28" t="str">
        <f>" 79.85419"</f>
        <v xml:space="preserve"> 79.85419</v>
      </c>
    </row>
    <row r="18" spans="1:7" ht="14.25" thickTop="1" thickBot="1" x14ac:dyDescent="0.25">
      <c r="A18" s="22" t="s">
        <v>9</v>
      </c>
      <c r="B18" s="24" t="s">
        <v>13</v>
      </c>
      <c r="C18" s="25" t="str">
        <f>"119.02"</f>
        <v>119.02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"119.24"</f>
        <v>119.24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8</v>
      </c>
      <c r="F24" s="32"/>
      <c r="G24" s="38" t="s">
        <v>8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"119.02000"</f>
        <v>119.02000</v>
      </c>
      <c r="F26" s="40"/>
      <c r="G26" s="44" t="str">
        <f>" 1.49047"</f>
        <v xml:space="preserve"> 1.49047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"119.02710"</f>
        <v>119.02710</v>
      </c>
      <c r="F27" s="40"/>
      <c r="G27" s="44" t="str">
        <f>" 1.49056"</f>
        <v xml:space="preserve"> 1.49056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"119.03419"</f>
        <v>119.03419</v>
      </c>
      <c r="F28" s="40"/>
      <c r="G28" s="44" t="str">
        <f>" 1.49064"</f>
        <v xml:space="preserve"> 1.49064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"119.04129"</f>
        <v>119.04129</v>
      </c>
      <c r="F29" s="40"/>
      <c r="G29" s="44" t="str">
        <f>" 1.49073"</f>
        <v xml:space="preserve"> 1.49073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"119.04839"</f>
        <v>119.04839</v>
      </c>
      <c r="F30" s="40"/>
      <c r="G30" s="44" t="str">
        <f>" 1.49082"</f>
        <v xml:space="preserve"> 1.49082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"119.05548"</f>
        <v>119.05548</v>
      </c>
      <c r="F31" s="40"/>
      <c r="G31" s="44" t="str">
        <f>" 1.49091"</f>
        <v xml:space="preserve"> 1.49091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"119.06258"</f>
        <v>119.06258</v>
      </c>
      <c r="F32" s="40"/>
      <c r="G32" s="44" t="str">
        <f>" 1.49100"</f>
        <v xml:space="preserve"> 1.49100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"119.06968"</f>
        <v>119.06968</v>
      </c>
      <c r="F33" s="40"/>
      <c r="G33" s="44" t="str">
        <f>" 1.49109"</f>
        <v xml:space="preserve"> 1.49109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"119.07677"</f>
        <v>119.07677</v>
      </c>
      <c r="F34" s="40"/>
      <c r="G34" s="44" t="str">
        <f>" 1.49118"</f>
        <v xml:space="preserve"> 1.49118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"119.08387"</f>
        <v>119.08387</v>
      </c>
      <c r="F35" s="40"/>
      <c r="G35" s="44" t="str">
        <f>" 1.49127"</f>
        <v xml:space="preserve"> 1.49127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"119.09097"</f>
        <v>119.09097</v>
      </c>
      <c r="F36" s="40"/>
      <c r="G36" s="44" t="str">
        <f>" 1.49136"</f>
        <v xml:space="preserve"> 1.49136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"119.09806"</f>
        <v>119.09806</v>
      </c>
      <c r="F37" s="40"/>
      <c r="G37" s="44" t="str">
        <f>" 1.49144"</f>
        <v xml:space="preserve"> 1.49144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"119.10516"</f>
        <v>119.10516</v>
      </c>
      <c r="F38" s="40"/>
      <c r="G38" s="44" t="str">
        <f>" 1.49153"</f>
        <v xml:space="preserve"> 1.49153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"119.11226"</f>
        <v>119.11226</v>
      </c>
      <c r="F39" s="40"/>
      <c r="G39" s="44" t="str">
        <f>" 1.49162"</f>
        <v xml:space="preserve"> 1.49162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"119.11935"</f>
        <v>119.11935</v>
      </c>
      <c r="F40" s="40"/>
      <c r="G40" s="44" t="str">
        <f>" 1.49171"</f>
        <v xml:space="preserve"> 1.49171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"119.12645"</f>
        <v>119.12645</v>
      </c>
      <c r="F41" s="40"/>
      <c r="G41" s="44" t="str">
        <f>" 1.49180"</f>
        <v xml:space="preserve"> 1.49180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"119.13355"</f>
        <v>119.13355</v>
      </c>
      <c r="F42" s="40"/>
      <c r="G42" s="44" t="str">
        <f>" 1.49189"</f>
        <v xml:space="preserve"> 1.49189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"119.14065"</f>
        <v>119.14065</v>
      </c>
      <c r="F43" s="40"/>
      <c r="G43" s="44" t="str">
        <f>" 1.49198"</f>
        <v xml:space="preserve"> 1.49198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"119.14774"</f>
        <v>119.14774</v>
      </c>
      <c r="F44" s="40"/>
      <c r="G44" s="44" t="str">
        <f>" 1.49207"</f>
        <v xml:space="preserve"> 1.49207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"119.15484"</f>
        <v>119.15484</v>
      </c>
      <c r="F45" s="40"/>
      <c r="G45" s="44" t="str">
        <f>" 1.49216"</f>
        <v xml:space="preserve"> 1.49216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"119.16194"</f>
        <v>119.16194</v>
      </c>
      <c r="F46" s="40"/>
      <c r="G46" s="44" t="str">
        <f>" 1.49224"</f>
        <v xml:space="preserve"> 1.49224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"119.16903"</f>
        <v>119.16903</v>
      </c>
      <c r="F47" s="40"/>
      <c r="G47" s="44" t="str">
        <f>" 1.49233"</f>
        <v xml:space="preserve"> 1.49233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"119.17613"</f>
        <v>119.17613</v>
      </c>
      <c r="F48" s="40"/>
      <c r="G48" s="44" t="str">
        <f>" 1.49242"</f>
        <v xml:space="preserve"> 1.49242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"119.18323"</f>
        <v>119.18323</v>
      </c>
      <c r="F49" s="40"/>
      <c r="G49" s="44" t="str">
        <f>" 1.49251"</f>
        <v xml:space="preserve"> 1.49251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"119.19032"</f>
        <v>119.19032</v>
      </c>
      <c r="F50" s="40"/>
      <c r="G50" s="44" t="str">
        <f>" 1.49260"</f>
        <v xml:space="preserve"> 1.49260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"119.19742"</f>
        <v>119.19742</v>
      </c>
      <c r="F51" s="40"/>
      <c r="G51" s="44" t="str">
        <f>" 1.49269"</f>
        <v xml:space="preserve"> 1.49269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"119.20452"</f>
        <v>119.20452</v>
      </c>
      <c r="F52" s="40"/>
      <c r="G52" s="44" t="str">
        <f>" 1.49278"</f>
        <v xml:space="preserve"> 1.49278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"119.21161"</f>
        <v>119.21161</v>
      </c>
      <c r="F53" s="40"/>
      <c r="G53" s="44" t="str">
        <f>" 1.49287"</f>
        <v xml:space="preserve"> 1.49287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"119.21871"</f>
        <v>119.21871</v>
      </c>
      <c r="F54" s="40"/>
      <c r="G54" s="44" t="str">
        <f>" 1.49295"</f>
        <v xml:space="preserve"> 1.49295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"119.22581"</f>
        <v>119.22581</v>
      </c>
      <c r="F55" s="40"/>
      <c r="G55" s="44" t="str">
        <f>" 1.49304"</f>
        <v xml:space="preserve"> 1.49304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"119.23290"</f>
        <v>119.23290</v>
      </c>
      <c r="F56" s="39"/>
      <c r="G56" s="41" t="str">
        <f>" 1.49313"</f>
        <v xml:space="preserve"> 1.49313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2025-04-16T13:08:57Z</cp:lastPrinted>
  <dcterms:created xsi:type="dcterms:W3CDTF">2025-04-16T13:08:50Z</dcterms:created>
  <dcterms:modified xsi:type="dcterms:W3CDTF">2025-04-16T13:08:57Z</dcterms:modified>
</cp:coreProperties>
</file>